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437" activeTab="0"/>
  </bookViews>
  <sheets>
    <sheet name="StatusExpired_Oct_21" sheetId="1" r:id="rId1"/>
  </sheets>
  <externalReferences>
    <externalReference r:id="rId4"/>
  </externalReferences>
  <definedNames>
    <definedName name="_xlnm.Print_Titles" localSheetId="0">'StatusExpired_Oct_21'!$1:$2</definedName>
  </definedNames>
  <calcPr fullCalcOnLoad="1"/>
</workbook>
</file>

<file path=xl/sharedStrings.xml><?xml version="1.0" encoding="utf-8"?>
<sst xmlns="http://schemas.openxmlformats.org/spreadsheetml/2006/main" count="52" uniqueCount="52">
  <si>
    <t>State</t>
  </si>
  <si>
    <t>Total</t>
  </si>
  <si>
    <t>Andhra Pradesh</t>
  </si>
  <si>
    <t>Arunachal Pradesh</t>
  </si>
  <si>
    <t>Assam</t>
  </si>
  <si>
    <t>Bihar</t>
  </si>
  <si>
    <t>Chandigarh</t>
  </si>
  <si>
    <t>Chhattisgarh</t>
  </si>
  <si>
    <t>Dadra &amp; Nagar Haveli</t>
  </si>
  <si>
    <t>Daman &amp; Diu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</si>
  <si>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</si>
  <si>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</si>
  <si>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</si>
  <si>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</si>
  <si>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</si>
  <si>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</si>
  <si>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</si>
  <si>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</si>
  <si>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</si>
  <si>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</si>
  <si>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</si>
  <si>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</si>
  <si>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</si>
  <si>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</si>
  <si>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</si>
  <si>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</si>
  <si>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Puducherry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</si>
  <si>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</si>
  <si>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</si>
  <si>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</si>
  <si>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</si>
  <si>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</si>
  <si>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</si>
  <si>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</si>
  <si>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</si>
  <si>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</si>
  <si>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Central License(s) Issued till date</t>
  </si>
  <si>
    <t>State License(s) Issued till date</t>
  </si>
  <si>
    <t>Active Central License</t>
  </si>
  <si>
    <t>Active State License</t>
  </si>
  <si>
    <t>Ladakh</t>
  </si>
  <si>
    <t xml:space="preserve">Total No. of FBOs - Issued Licenses = </t>
  </si>
  <si>
    <t xml:space="preserve">Total No. of FBOs (Active Licenses + Registrations) =   </t>
  </si>
  <si>
    <t>Registration Certificates Issued till date</t>
  </si>
  <si>
    <t>Active Registration Certificates</t>
  </si>
  <si>
    <t>Odisha</t>
  </si>
  <si>
    <t>Sr. No.</t>
  </si>
  <si>
    <t>Andaman &amp; N Islands</t>
  </si>
  <si>
    <t>Central License(s) Expired</t>
  </si>
  <si>
    <t>State License(s) Expired</t>
  </si>
  <si>
    <t>Registration Certificates Expired</t>
  </si>
  <si>
    <r>
      <t xml:space="preserve">Number of State Licenses, Central Licenses and Registration </t>
    </r>
    <r>
      <rPr>
        <b/>
        <sz val="16"/>
        <color indexed="10"/>
        <rFont val="Arial"/>
        <family val="2"/>
      </rPr>
      <t xml:space="preserve">(Issued, Expired &amp; Active)- FoSCoS </t>
    </r>
    <r>
      <rPr>
        <b/>
        <sz val="16"/>
        <rFont val="Arial"/>
        <family val="2"/>
      </rPr>
      <t>as on 31st October, 2021</t>
    </r>
  </si>
</sst>
</file>

<file path=xl/styles.xml><?xml version="1.0" encoding="utf-8"?>
<styleSheet xmlns="http://schemas.openxmlformats.org/spreadsheetml/2006/main">
  <numFmts count="2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₹&quot;\ #,##0_);\(&quot;₹&quot;\ #,##0\)"/>
    <numFmt numFmtId="165" formatCode="&quot;₹&quot;\ #,##0_);[Red]\(&quot;₹&quot;\ #,##0\)"/>
    <numFmt numFmtId="166" formatCode="&quot;₹&quot;\ #,##0.00_);\(&quot;₹&quot;\ #,##0.00\)"/>
    <numFmt numFmtId="167" formatCode="&quot;₹&quot;\ #,##0.00_);[Red]\(&quot;₹&quot;\ #,##0.00\)"/>
    <numFmt numFmtId="168" formatCode="_(&quot;₹&quot;\ * #,##0_);_(&quot;₹&quot;\ * \(#,##0\);_(&quot;₹&quot;\ * &quot;-&quot;_);_(@_)"/>
    <numFmt numFmtId="169" formatCode="_(* #,##0_);_(* \(#,##0\);_(* &quot;-&quot;_);_(@_)"/>
    <numFmt numFmtId="170" formatCode="_(&quot;₹&quot;\ * #,##0.00_);_(&quot;₹&quot;\ * \(#,##0.00\);_(&quot;₹&quot;\ 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_ ;[Red]\-#,##0\ "/>
    <numFmt numFmtId="181" formatCode="d\ mmm\ yy"/>
    <numFmt numFmtId="182" formatCode="#,##0;[Red]#,##0"/>
    <numFmt numFmtId="183" formatCode="_(* #,##0_);_(* \(#,##0\);_(* &quot;-&quot;??_);_(@_)"/>
  </numFmts>
  <fonts count="50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color indexed="20"/>
      <name val="Arial"/>
      <family val="2"/>
    </font>
    <font>
      <b/>
      <sz val="14"/>
      <color indexed="20"/>
      <name val="Arial"/>
      <family val="2"/>
    </font>
    <font>
      <b/>
      <sz val="16"/>
      <color indexed="5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3"/>
      <name val="Calibri"/>
      <family val="2"/>
    </font>
    <font>
      <b/>
      <sz val="12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 vertical="top"/>
    </xf>
    <xf numFmtId="10" fontId="3" fillId="0" borderId="0" xfId="0" applyNumberFormat="1" applyFont="1" applyAlignment="1">
      <alignment/>
    </xf>
    <xf numFmtId="37" fontId="1" fillId="33" borderId="10" xfId="61" applyNumberFormat="1" applyFont="1" applyFill="1" applyBorder="1" applyAlignment="1">
      <alignment horizontal="center" vertical="top" wrapText="1"/>
      <protection/>
    </xf>
    <xf numFmtId="37" fontId="1" fillId="34" borderId="10" xfId="61" applyNumberFormat="1" applyFont="1" applyFill="1" applyBorder="1" applyAlignment="1">
      <alignment horizontal="center" vertical="top" wrapText="1"/>
      <protection/>
    </xf>
    <xf numFmtId="3" fontId="1" fillId="35" borderId="10" xfId="61" applyNumberFormat="1" applyFont="1" applyFill="1" applyBorder="1" applyAlignment="1">
      <alignment horizontal="center" vertical="top" wrapText="1"/>
      <protection/>
    </xf>
    <xf numFmtId="37" fontId="1" fillId="35" borderId="10" xfId="61" applyNumberFormat="1" applyFont="1" applyFill="1" applyBorder="1" applyAlignment="1">
      <alignment horizontal="center" vertical="top" wrapText="1"/>
      <protection/>
    </xf>
    <xf numFmtId="0" fontId="0" fillId="33" borderId="10" xfId="61" applyFill="1" applyBorder="1" applyAlignment="1">
      <alignment vertical="top"/>
      <protection/>
    </xf>
    <xf numFmtId="0" fontId="0" fillId="0" borderId="10" xfId="61" applyBorder="1" applyAlignment="1">
      <alignment vertical="top"/>
      <protection/>
    </xf>
    <xf numFmtId="37" fontId="7" fillId="0" borderId="10" xfId="61" applyNumberFormat="1" applyFont="1" applyBorder="1" applyAlignment="1">
      <alignment vertical="top" wrapText="1"/>
      <protection/>
    </xf>
    <xf numFmtId="3" fontId="5" fillId="0" borderId="0" xfId="0" applyNumberFormat="1" applyFont="1" applyBorder="1" applyAlignment="1">
      <alignment/>
    </xf>
    <xf numFmtId="3" fontId="0" fillId="0" borderId="0" xfId="0" applyNumberFormat="1" applyAlignment="1">
      <alignment vertical="top"/>
    </xf>
    <xf numFmtId="0" fontId="6" fillId="36" borderId="10" xfId="61" applyFont="1" applyFill="1" applyBorder="1" applyAlignment="1">
      <alignment vertical="top"/>
      <protection/>
    </xf>
    <xf numFmtId="37" fontId="6" fillId="36" borderId="10" xfId="61" applyNumberFormat="1" applyFont="1" applyFill="1" applyBorder="1" applyAlignment="1">
      <alignment vertical="top" wrapText="1"/>
      <protection/>
    </xf>
    <xf numFmtId="180" fontId="12" fillId="36" borderId="10" xfId="0" applyNumberFormat="1" applyFont="1" applyFill="1" applyBorder="1" applyAlignment="1">
      <alignment vertical="top"/>
    </xf>
    <xf numFmtId="3" fontId="12" fillId="37" borderId="10" xfId="0" applyNumberFormat="1" applyFont="1" applyFill="1" applyBorder="1" applyAlignment="1">
      <alignment vertical="top"/>
    </xf>
    <xf numFmtId="182" fontId="12" fillId="37" borderId="10" xfId="0" applyNumberFormat="1" applyFont="1" applyFill="1" applyBorder="1" applyAlignment="1">
      <alignment vertical="top"/>
    </xf>
    <xf numFmtId="0" fontId="10" fillId="38" borderId="10" xfId="0" applyNumberFormat="1" applyFont="1" applyFill="1" applyBorder="1" applyAlignment="1">
      <alignment horizontal="right" vertical="top"/>
    </xf>
    <xf numFmtId="0" fontId="11" fillId="8" borderId="10" xfId="0" applyNumberFormat="1" applyFont="1" applyFill="1" applyBorder="1" applyAlignment="1">
      <alignment horizontal="right" vertical="top"/>
    </xf>
    <xf numFmtId="0" fontId="10" fillId="13" borderId="10" xfId="0" applyNumberFormat="1" applyFont="1" applyFill="1" applyBorder="1" applyAlignment="1">
      <alignment horizontal="right" vertical="top"/>
    </xf>
    <xf numFmtId="0" fontId="8" fillId="0" borderId="11" xfId="0" applyFont="1" applyBorder="1" applyAlignment="1">
      <alignment horizontal="center" vertical="top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cel Built-in Normal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Desktop\Upload\Monthly_data_March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Sheet1"/>
      <sheetName val="07"/>
      <sheetName val="08"/>
      <sheetName val="09"/>
      <sheetName val="10"/>
      <sheetName val="Sheet11"/>
    </sheetNames>
    <sheetDataSet>
      <sheetData sheetId="2">
        <row r="40">
          <cell r="D40">
            <v>822672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showGridLines="0" tabSelected="1" zoomScalePageLayoutView="0" workbookViewId="0" topLeftCell="A13">
      <selection activeCell="N42" sqref="N42"/>
    </sheetView>
  </sheetViews>
  <sheetFormatPr defaultColWidth="11.57421875" defaultRowHeight="12.75"/>
  <cols>
    <col min="1" max="1" width="6.28125" style="0" customWidth="1"/>
    <col min="2" max="2" width="24.421875" style="0" customWidth="1"/>
    <col min="3" max="3" width="14.7109375" style="0" customWidth="1"/>
    <col min="4" max="4" width="16.421875" style="0" customWidth="1"/>
    <col min="5" max="5" width="17.8515625" style="0" customWidth="1"/>
    <col min="6" max="6" width="17.7109375" style="0" customWidth="1"/>
    <col min="7" max="7" width="17.140625" style="0" customWidth="1"/>
    <col min="8" max="8" width="19.421875" style="0" customWidth="1"/>
    <col min="9" max="9" width="17.00390625" style="2" customWidth="1"/>
    <col min="10" max="10" width="18.28125" style="0" customWidth="1"/>
    <col min="11" max="11" width="19.28125" style="0" customWidth="1"/>
  </cols>
  <sheetData>
    <row r="1" spans="1:11" ht="24" customHeight="1">
      <c r="A1" s="25" t="s">
        <v>51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1" customFormat="1" ht="38.25">
      <c r="A2" s="12" t="s">
        <v>46</v>
      </c>
      <c r="B2" s="8" t="s">
        <v>0</v>
      </c>
      <c r="C2" s="8" t="s">
        <v>36</v>
      </c>
      <c r="D2" s="8" t="s">
        <v>37</v>
      </c>
      <c r="E2" s="8" t="s">
        <v>43</v>
      </c>
      <c r="F2" s="9" t="s">
        <v>48</v>
      </c>
      <c r="G2" s="9" t="s">
        <v>49</v>
      </c>
      <c r="H2" s="9" t="s">
        <v>50</v>
      </c>
      <c r="I2" s="10" t="s">
        <v>38</v>
      </c>
      <c r="J2" s="11" t="s">
        <v>39</v>
      </c>
      <c r="K2" s="11" t="s">
        <v>44</v>
      </c>
    </row>
    <row r="3" spans="1:11" ht="17.25">
      <c r="A3" s="13">
        <v>1</v>
      </c>
      <c r="B3" s="14" t="s">
        <v>47</v>
      </c>
      <c r="C3" s="22">
        <v>11</v>
      </c>
      <c r="D3" s="22">
        <v>1763</v>
      </c>
      <c r="E3" s="22">
        <v>7666</v>
      </c>
      <c r="F3" s="23">
        <v>4</v>
      </c>
      <c r="G3" s="23">
        <v>438</v>
      </c>
      <c r="H3" s="23">
        <v>2031</v>
      </c>
      <c r="I3" s="24">
        <v>6</v>
      </c>
      <c r="J3" s="24">
        <v>1384</v>
      </c>
      <c r="K3" s="24">
        <v>5441</v>
      </c>
    </row>
    <row r="4" spans="1:11" ht="17.25">
      <c r="A4" s="13">
        <v>2</v>
      </c>
      <c r="B4" s="14" t="s">
        <v>2</v>
      </c>
      <c r="C4" s="22">
        <v>2631</v>
      </c>
      <c r="D4" s="22">
        <v>86731</v>
      </c>
      <c r="E4" s="22">
        <v>124802</v>
      </c>
      <c r="F4" s="23">
        <v>619</v>
      </c>
      <c r="G4" s="23">
        <v>30744</v>
      </c>
      <c r="H4" s="23">
        <v>37710</v>
      </c>
      <c r="I4" s="24">
        <v>1394</v>
      </c>
      <c r="J4" s="24">
        <v>33120</v>
      </c>
      <c r="K4" s="24">
        <v>59044</v>
      </c>
    </row>
    <row r="5" spans="1:11" ht="17.25">
      <c r="A5" s="13">
        <v>3</v>
      </c>
      <c r="B5" s="14" t="s">
        <v>3</v>
      </c>
      <c r="C5" s="22">
        <v>41</v>
      </c>
      <c r="D5" s="22">
        <v>3195</v>
      </c>
      <c r="E5" s="22">
        <v>2651</v>
      </c>
      <c r="F5" s="23">
        <v>25</v>
      </c>
      <c r="G5" s="23">
        <v>1383</v>
      </c>
      <c r="H5" s="23">
        <v>1224</v>
      </c>
      <c r="I5" s="24">
        <v>22</v>
      </c>
      <c r="J5" s="24">
        <v>1440</v>
      </c>
      <c r="K5" s="24">
        <v>1314</v>
      </c>
    </row>
    <row r="6" spans="1:11" ht="17.25">
      <c r="A6" s="13">
        <v>4</v>
      </c>
      <c r="B6" s="14" t="s">
        <v>4</v>
      </c>
      <c r="C6" s="22">
        <v>2131</v>
      </c>
      <c r="D6" s="22">
        <v>17944</v>
      </c>
      <c r="E6" s="22">
        <v>26104</v>
      </c>
      <c r="F6" s="23">
        <v>303</v>
      </c>
      <c r="G6" s="23">
        <v>5786</v>
      </c>
      <c r="H6" s="23">
        <v>11312</v>
      </c>
      <c r="I6" s="24">
        <v>1077</v>
      </c>
      <c r="J6" s="24">
        <v>10196</v>
      </c>
      <c r="K6" s="24">
        <v>15902</v>
      </c>
    </row>
    <row r="7" spans="1:11" ht="17.25">
      <c r="A7" s="13">
        <v>5</v>
      </c>
      <c r="B7" s="14" t="s">
        <v>5</v>
      </c>
      <c r="C7" s="22">
        <v>680</v>
      </c>
      <c r="D7" s="22">
        <v>34484</v>
      </c>
      <c r="E7" s="22">
        <v>75652</v>
      </c>
      <c r="F7" s="23">
        <v>157</v>
      </c>
      <c r="G7" s="23">
        <v>13767</v>
      </c>
      <c r="H7" s="23">
        <v>29076</v>
      </c>
      <c r="I7" s="24">
        <v>375</v>
      </c>
      <c r="J7" s="24">
        <v>21463</v>
      </c>
      <c r="K7" s="24">
        <v>38442</v>
      </c>
    </row>
    <row r="8" spans="1:11" ht="17.25">
      <c r="A8" s="13">
        <v>6</v>
      </c>
      <c r="B8" s="14" t="s">
        <v>6</v>
      </c>
      <c r="C8" s="22">
        <v>276</v>
      </c>
      <c r="D8" s="22">
        <v>6873</v>
      </c>
      <c r="E8" s="22">
        <v>5458</v>
      </c>
      <c r="F8" s="23">
        <v>81</v>
      </c>
      <c r="G8" s="23">
        <v>2470</v>
      </c>
      <c r="H8" s="23">
        <v>2142</v>
      </c>
      <c r="I8" s="24">
        <v>124</v>
      </c>
      <c r="J8" s="24">
        <v>3007</v>
      </c>
      <c r="K8" s="24">
        <v>2663</v>
      </c>
    </row>
    <row r="9" spans="1:11" ht="17.25">
      <c r="A9" s="13">
        <v>7</v>
      </c>
      <c r="B9" s="14" t="s">
        <v>7</v>
      </c>
      <c r="C9" s="22">
        <v>685</v>
      </c>
      <c r="D9" s="22">
        <v>30384</v>
      </c>
      <c r="E9" s="22">
        <v>125602</v>
      </c>
      <c r="F9" s="23">
        <v>150</v>
      </c>
      <c r="G9" s="23">
        <v>13508</v>
      </c>
      <c r="H9" s="23">
        <v>47710</v>
      </c>
      <c r="I9" s="24">
        <v>363</v>
      </c>
      <c r="J9" s="24">
        <v>16461</v>
      </c>
      <c r="K9" s="24">
        <v>83051</v>
      </c>
    </row>
    <row r="10" spans="1:11" ht="17.25">
      <c r="A10" s="13">
        <v>8</v>
      </c>
      <c r="B10" s="14" t="s">
        <v>8</v>
      </c>
      <c r="C10" s="22">
        <v>38</v>
      </c>
      <c r="D10" s="22">
        <v>1321</v>
      </c>
      <c r="E10" s="22">
        <v>3709</v>
      </c>
      <c r="F10" s="23">
        <v>8</v>
      </c>
      <c r="G10" s="23">
        <v>396</v>
      </c>
      <c r="H10" s="23">
        <v>944</v>
      </c>
      <c r="I10" s="24">
        <v>22</v>
      </c>
      <c r="J10" s="24">
        <v>1100</v>
      </c>
      <c r="K10" s="24">
        <v>2452</v>
      </c>
    </row>
    <row r="11" spans="1:11" ht="17.25">
      <c r="A11" s="13">
        <v>9</v>
      </c>
      <c r="B11" s="14" t="s">
        <v>9</v>
      </c>
      <c r="C11" s="22">
        <v>58</v>
      </c>
      <c r="D11" s="22">
        <v>1457</v>
      </c>
      <c r="E11" s="22">
        <v>12136</v>
      </c>
      <c r="F11" s="23">
        <v>9</v>
      </c>
      <c r="G11" s="23">
        <v>641</v>
      </c>
      <c r="H11" s="23">
        <v>7176</v>
      </c>
      <c r="I11" s="24">
        <v>30</v>
      </c>
      <c r="J11" s="24">
        <v>556</v>
      </c>
      <c r="K11" s="24">
        <v>2960</v>
      </c>
    </row>
    <row r="12" spans="1:11" ht="17.25">
      <c r="A12" s="13">
        <v>10</v>
      </c>
      <c r="B12" s="14" t="s">
        <v>10</v>
      </c>
      <c r="C12" s="22">
        <v>12184</v>
      </c>
      <c r="D12" s="22">
        <v>56160</v>
      </c>
      <c r="E12" s="22">
        <v>155744</v>
      </c>
      <c r="F12" s="23">
        <v>3742</v>
      </c>
      <c r="G12" s="23">
        <v>19455</v>
      </c>
      <c r="H12" s="23">
        <v>54881</v>
      </c>
      <c r="I12" s="24">
        <v>5167</v>
      </c>
      <c r="J12" s="24">
        <v>26900</v>
      </c>
      <c r="K12" s="24">
        <v>70777</v>
      </c>
    </row>
    <row r="13" spans="1:11" ht="17.25">
      <c r="A13" s="13">
        <v>11</v>
      </c>
      <c r="B13" s="14" t="s">
        <v>11</v>
      </c>
      <c r="C13" s="22">
        <v>483</v>
      </c>
      <c r="D13" s="22">
        <v>7588</v>
      </c>
      <c r="E13" s="22">
        <v>39252</v>
      </c>
      <c r="F13" s="23">
        <v>70</v>
      </c>
      <c r="G13" s="23">
        <v>1809</v>
      </c>
      <c r="H13" s="23">
        <v>10445</v>
      </c>
      <c r="I13" s="24">
        <v>239</v>
      </c>
      <c r="J13" s="24">
        <v>3431</v>
      </c>
      <c r="K13" s="24">
        <v>23003</v>
      </c>
    </row>
    <row r="14" spans="1:11" ht="17.25">
      <c r="A14" s="13">
        <v>12</v>
      </c>
      <c r="B14" s="14" t="s">
        <v>12</v>
      </c>
      <c r="C14" s="22">
        <v>11689</v>
      </c>
      <c r="D14" s="22">
        <v>120598</v>
      </c>
      <c r="E14" s="22">
        <v>232657</v>
      </c>
      <c r="F14" s="23">
        <v>2301</v>
      </c>
      <c r="G14" s="23">
        <v>31164</v>
      </c>
      <c r="H14" s="23">
        <v>92980</v>
      </c>
      <c r="I14" s="24">
        <v>6032</v>
      </c>
      <c r="J14" s="24">
        <v>61700</v>
      </c>
      <c r="K14" s="24">
        <v>135370</v>
      </c>
    </row>
    <row r="15" spans="1:11" ht="17.25">
      <c r="A15" s="13">
        <v>13</v>
      </c>
      <c r="B15" s="14" t="s">
        <v>13</v>
      </c>
      <c r="C15" s="22">
        <v>4173</v>
      </c>
      <c r="D15" s="22">
        <v>25185</v>
      </c>
      <c r="E15" s="22">
        <v>88144</v>
      </c>
      <c r="F15" s="23">
        <v>905</v>
      </c>
      <c r="G15" s="23">
        <v>7427</v>
      </c>
      <c r="H15" s="23">
        <v>40645</v>
      </c>
      <c r="I15" s="24">
        <v>2419</v>
      </c>
      <c r="J15" s="24">
        <v>15912</v>
      </c>
      <c r="K15" s="24">
        <v>47014</v>
      </c>
    </row>
    <row r="16" spans="1:11" ht="17.25">
      <c r="A16" s="13">
        <v>14</v>
      </c>
      <c r="B16" s="14" t="s">
        <v>14</v>
      </c>
      <c r="C16" s="22">
        <v>624</v>
      </c>
      <c r="D16" s="22">
        <v>13383</v>
      </c>
      <c r="E16" s="22">
        <v>144167</v>
      </c>
      <c r="F16" s="23">
        <v>90</v>
      </c>
      <c r="G16" s="23">
        <v>4706</v>
      </c>
      <c r="H16" s="23">
        <v>41780</v>
      </c>
      <c r="I16" s="24">
        <v>315</v>
      </c>
      <c r="J16" s="24">
        <v>6851</v>
      </c>
      <c r="K16" s="24">
        <v>76606</v>
      </c>
    </row>
    <row r="17" spans="1:11" ht="17.25">
      <c r="A17" s="13">
        <v>15</v>
      </c>
      <c r="B17" s="14" t="s">
        <v>15</v>
      </c>
      <c r="C17" s="22">
        <v>522</v>
      </c>
      <c r="D17" s="22">
        <v>15679</v>
      </c>
      <c r="E17" s="22">
        <v>183463</v>
      </c>
      <c r="F17" s="23">
        <v>98</v>
      </c>
      <c r="G17" s="23">
        <v>5839</v>
      </c>
      <c r="H17" s="23">
        <v>100793</v>
      </c>
      <c r="I17" s="24">
        <v>278</v>
      </c>
      <c r="J17" s="24">
        <v>8800</v>
      </c>
      <c r="K17" s="24">
        <v>90329</v>
      </c>
    </row>
    <row r="18" spans="1:11" ht="17.25">
      <c r="A18" s="13">
        <v>16</v>
      </c>
      <c r="B18" s="14" t="s">
        <v>16</v>
      </c>
      <c r="C18" s="22">
        <v>312</v>
      </c>
      <c r="D18" s="22">
        <v>11314</v>
      </c>
      <c r="E18" s="22">
        <v>78911</v>
      </c>
      <c r="F18" s="23">
        <v>66</v>
      </c>
      <c r="G18" s="23">
        <v>3960</v>
      </c>
      <c r="H18" s="23">
        <v>32744</v>
      </c>
      <c r="I18" s="24">
        <v>172</v>
      </c>
      <c r="J18" s="24">
        <v>6371</v>
      </c>
      <c r="K18" s="24">
        <v>47601</v>
      </c>
    </row>
    <row r="19" spans="1:11" ht="17.25">
      <c r="A19" s="13">
        <v>17</v>
      </c>
      <c r="B19" s="14" t="s">
        <v>17</v>
      </c>
      <c r="C19" s="22">
        <v>5170</v>
      </c>
      <c r="D19" s="22">
        <v>155374</v>
      </c>
      <c r="E19" s="22">
        <v>527406</v>
      </c>
      <c r="F19" s="23">
        <v>1309</v>
      </c>
      <c r="G19" s="23">
        <v>68225</v>
      </c>
      <c r="H19" s="23">
        <v>262969</v>
      </c>
      <c r="I19" s="24">
        <v>2682</v>
      </c>
      <c r="J19" s="24">
        <v>64817</v>
      </c>
      <c r="K19" s="24">
        <v>195139</v>
      </c>
    </row>
    <row r="20" spans="1:11" ht="17.25">
      <c r="A20" s="13">
        <v>18</v>
      </c>
      <c r="B20" s="14" t="s">
        <v>18</v>
      </c>
      <c r="C20" s="22">
        <v>4132</v>
      </c>
      <c r="D20" s="22">
        <v>105928</v>
      </c>
      <c r="E20" s="22">
        <v>573302</v>
      </c>
      <c r="F20" s="23">
        <v>1171</v>
      </c>
      <c r="G20" s="23">
        <v>44180</v>
      </c>
      <c r="H20" s="23">
        <v>218085</v>
      </c>
      <c r="I20" s="24">
        <v>2054</v>
      </c>
      <c r="J20" s="24">
        <v>43877</v>
      </c>
      <c r="K20" s="24">
        <v>341419</v>
      </c>
    </row>
    <row r="21" spans="1:11" ht="17.25">
      <c r="A21" s="13">
        <v>19</v>
      </c>
      <c r="B21" s="14" t="s">
        <v>40</v>
      </c>
      <c r="C21" s="22">
        <v>29</v>
      </c>
      <c r="D21" s="22">
        <v>478</v>
      </c>
      <c r="E21" s="22">
        <v>5239</v>
      </c>
      <c r="F21" s="23">
        <v>2</v>
      </c>
      <c r="G21" s="23">
        <v>141</v>
      </c>
      <c r="H21" s="23">
        <v>2309</v>
      </c>
      <c r="I21" s="24">
        <v>10</v>
      </c>
      <c r="J21" s="24">
        <v>341</v>
      </c>
      <c r="K21" s="24">
        <v>3198</v>
      </c>
    </row>
    <row r="22" spans="1:11" ht="17.25">
      <c r="A22" s="13">
        <v>20</v>
      </c>
      <c r="B22" s="14" t="s">
        <v>19</v>
      </c>
      <c r="C22" s="22">
        <v>1</v>
      </c>
      <c r="D22" s="22">
        <v>54</v>
      </c>
      <c r="E22" s="22">
        <v>3978</v>
      </c>
      <c r="F22" s="23">
        <v>0</v>
      </c>
      <c r="G22" s="23">
        <v>23</v>
      </c>
      <c r="H22" s="23">
        <v>1411</v>
      </c>
      <c r="I22" s="24">
        <v>1</v>
      </c>
      <c r="J22" s="24">
        <v>20</v>
      </c>
      <c r="K22" s="24">
        <v>2026</v>
      </c>
    </row>
    <row r="23" spans="1:11" ht="17.25">
      <c r="A23" s="13">
        <v>21</v>
      </c>
      <c r="B23" s="14" t="s">
        <v>20</v>
      </c>
      <c r="C23" s="22">
        <v>2823</v>
      </c>
      <c r="D23" s="22">
        <v>75287</v>
      </c>
      <c r="E23" s="22">
        <v>684491</v>
      </c>
      <c r="F23" s="23">
        <v>667</v>
      </c>
      <c r="G23" s="23">
        <v>24072</v>
      </c>
      <c r="H23" s="23">
        <v>239410</v>
      </c>
      <c r="I23" s="24">
        <v>1471</v>
      </c>
      <c r="J23" s="24">
        <v>31321</v>
      </c>
      <c r="K23" s="24">
        <v>240823</v>
      </c>
    </row>
    <row r="24" spans="1:11" ht="17.25">
      <c r="A24" s="13">
        <v>22</v>
      </c>
      <c r="B24" s="14" t="s">
        <v>21</v>
      </c>
      <c r="C24" s="22">
        <v>18048</v>
      </c>
      <c r="D24" s="22">
        <v>328960</v>
      </c>
      <c r="E24" s="22">
        <v>1153254</v>
      </c>
      <c r="F24" s="23">
        <v>5150</v>
      </c>
      <c r="G24" s="23">
        <v>123824</v>
      </c>
      <c r="H24" s="23">
        <v>298483</v>
      </c>
      <c r="I24" s="24">
        <v>9141</v>
      </c>
      <c r="J24" s="24">
        <v>171072</v>
      </c>
      <c r="K24" s="24">
        <v>848464</v>
      </c>
    </row>
    <row r="25" spans="1:11" ht="17.25">
      <c r="A25" s="13">
        <v>23</v>
      </c>
      <c r="B25" s="14" t="s">
        <v>22</v>
      </c>
      <c r="C25" s="22">
        <v>67</v>
      </c>
      <c r="D25" s="22">
        <v>3043</v>
      </c>
      <c r="E25" s="22">
        <v>19030</v>
      </c>
      <c r="F25" s="23">
        <v>8</v>
      </c>
      <c r="G25" s="23">
        <v>978</v>
      </c>
      <c r="H25" s="23">
        <v>9154</v>
      </c>
      <c r="I25" s="24">
        <v>28</v>
      </c>
      <c r="J25" s="24">
        <v>1263</v>
      </c>
      <c r="K25" s="24">
        <v>11577</v>
      </c>
    </row>
    <row r="26" spans="1:11" ht="17.25">
      <c r="A26" s="13">
        <v>24</v>
      </c>
      <c r="B26" s="14" t="s">
        <v>23</v>
      </c>
      <c r="C26" s="22">
        <v>69</v>
      </c>
      <c r="D26" s="22">
        <v>3200</v>
      </c>
      <c r="E26" s="22">
        <v>5088</v>
      </c>
      <c r="F26" s="23">
        <v>11</v>
      </c>
      <c r="G26" s="23">
        <v>969</v>
      </c>
      <c r="H26" s="23">
        <v>1041</v>
      </c>
      <c r="I26" s="24">
        <v>36</v>
      </c>
      <c r="J26" s="24">
        <v>1809</v>
      </c>
      <c r="K26" s="24">
        <v>4135</v>
      </c>
    </row>
    <row r="27" spans="1:11" ht="17.25">
      <c r="A27" s="13">
        <v>25</v>
      </c>
      <c r="B27" s="14" t="s">
        <v>24</v>
      </c>
      <c r="C27" s="22">
        <v>35</v>
      </c>
      <c r="D27" s="22">
        <v>1207</v>
      </c>
      <c r="E27" s="22">
        <v>6404</v>
      </c>
      <c r="F27" s="23">
        <v>9</v>
      </c>
      <c r="G27" s="23">
        <v>621</v>
      </c>
      <c r="H27" s="23">
        <v>1946</v>
      </c>
      <c r="I27" s="24">
        <v>22</v>
      </c>
      <c r="J27" s="24">
        <v>454</v>
      </c>
      <c r="K27" s="24">
        <v>2218</v>
      </c>
    </row>
    <row r="28" spans="1:11" ht="17.25">
      <c r="A28" s="13">
        <v>26</v>
      </c>
      <c r="B28" s="14" t="s">
        <v>25</v>
      </c>
      <c r="C28" s="22">
        <v>24</v>
      </c>
      <c r="D28" s="22">
        <v>503</v>
      </c>
      <c r="E28" s="22">
        <v>2927</v>
      </c>
      <c r="F28" s="23">
        <v>11</v>
      </c>
      <c r="G28" s="23">
        <v>18</v>
      </c>
      <c r="H28" s="23">
        <v>71</v>
      </c>
      <c r="I28" s="24">
        <v>24</v>
      </c>
      <c r="J28" s="24">
        <v>482</v>
      </c>
      <c r="K28" s="24">
        <v>2900</v>
      </c>
    </row>
    <row r="29" spans="1:11" ht="17.25">
      <c r="A29" s="13">
        <v>27</v>
      </c>
      <c r="B29" s="14" t="s">
        <v>45</v>
      </c>
      <c r="C29" s="22">
        <v>789</v>
      </c>
      <c r="D29" s="22">
        <v>39471</v>
      </c>
      <c r="E29" s="22">
        <v>85082</v>
      </c>
      <c r="F29" s="23">
        <v>116</v>
      </c>
      <c r="G29" s="23">
        <v>8618</v>
      </c>
      <c r="H29" s="23">
        <v>39236</v>
      </c>
      <c r="I29" s="24">
        <v>352</v>
      </c>
      <c r="J29" s="24">
        <v>14793</v>
      </c>
      <c r="K29" s="24">
        <v>48049</v>
      </c>
    </row>
    <row r="30" spans="1:11" ht="17.25">
      <c r="A30" s="13">
        <v>28</v>
      </c>
      <c r="B30" s="14" t="s">
        <v>26</v>
      </c>
      <c r="C30" s="22">
        <v>326</v>
      </c>
      <c r="D30" s="22">
        <v>4715</v>
      </c>
      <c r="E30" s="22">
        <v>12268</v>
      </c>
      <c r="F30" s="23">
        <v>73</v>
      </c>
      <c r="G30" s="23">
        <v>1693</v>
      </c>
      <c r="H30" s="23">
        <v>5345</v>
      </c>
      <c r="I30" s="24">
        <v>112</v>
      </c>
      <c r="J30" s="24">
        <v>2011</v>
      </c>
      <c r="K30" s="24">
        <v>6182</v>
      </c>
    </row>
    <row r="31" spans="1:11" ht="17.25">
      <c r="A31" s="13">
        <v>29</v>
      </c>
      <c r="B31" s="14" t="s">
        <v>27</v>
      </c>
      <c r="C31" s="22">
        <v>2811</v>
      </c>
      <c r="D31" s="22">
        <v>43646</v>
      </c>
      <c r="E31" s="22">
        <v>119610</v>
      </c>
      <c r="F31" s="23">
        <v>710</v>
      </c>
      <c r="G31" s="23">
        <v>13834</v>
      </c>
      <c r="H31" s="23">
        <v>54973</v>
      </c>
      <c r="I31" s="24">
        <v>1361</v>
      </c>
      <c r="J31" s="24">
        <v>21393</v>
      </c>
      <c r="K31" s="24">
        <v>61389</v>
      </c>
    </row>
    <row r="32" spans="1:11" ht="17.25">
      <c r="A32" s="13">
        <v>30</v>
      </c>
      <c r="B32" s="14" t="s">
        <v>28</v>
      </c>
      <c r="C32" s="22">
        <v>3898</v>
      </c>
      <c r="D32" s="22">
        <v>115489</v>
      </c>
      <c r="E32" s="22">
        <v>511216</v>
      </c>
      <c r="F32" s="23">
        <v>787</v>
      </c>
      <c r="G32" s="23">
        <v>40965</v>
      </c>
      <c r="H32" s="23">
        <v>234043</v>
      </c>
      <c r="I32" s="24">
        <v>2036</v>
      </c>
      <c r="J32" s="24">
        <v>45866</v>
      </c>
      <c r="K32" s="24">
        <v>233023</v>
      </c>
    </row>
    <row r="33" spans="1:11" ht="17.25">
      <c r="A33" s="13">
        <v>31</v>
      </c>
      <c r="B33" s="14" t="s">
        <v>29</v>
      </c>
      <c r="C33" s="22">
        <v>42</v>
      </c>
      <c r="D33" s="22">
        <v>825</v>
      </c>
      <c r="E33" s="22">
        <v>6801</v>
      </c>
      <c r="F33" s="23">
        <v>8</v>
      </c>
      <c r="G33" s="23">
        <v>182</v>
      </c>
      <c r="H33" s="23">
        <v>464</v>
      </c>
      <c r="I33" s="24">
        <v>23</v>
      </c>
      <c r="J33" s="24">
        <v>658</v>
      </c>
      <c r="K33" s="24">
        <v>6409</v>
      </c>
    </row>
    <row r="34" spans="1:11" ht="17.25">
      <c r="A34" s="13">
        <v>32</v>
      </c>
      <c r="B34" s="14" t="s">
        <v>30</v>
      </c>
      <c r="C34" s="22">
        <v>13111</v>
      </c>
      <c r="D34" s="22">
        <v>329494</v>
      </c>
      <c r="E34" s="22">
        <v>1543501</v>
      </c>
      <c r="F34" s="23">
        <v>3515</v>
      </c>
      <c r="G34" s="23">
        <v>132935</v>
      </c>
      <c r="H34" s="23">
        <v>649193</v>
      </c>
      <c r="I34" s="24">
        <v>5725</v>
      </c>
      <c r="J34" s="24">
        <v>111187</v>
      </c>
      <c r="K34" s="24">
        <v>470347</v>
      </c>
    </row>
    <row r="35" spans="1:11" ht="17.25">
      <c r="A35" s="13">
        <v>33</v>
      </c>
      <c r="B35" s="14" t="s">
        <v>31</v>
      </c>
      <c r="C35" s="22">
        <v>2972</v>
      </c>
      <c r="D35" s="22">
        <v>83776</v>
      </c>
      <c r="E35" s="22">
        <v>119339</v>
      </c>
      <c r="F35" s="23">
        <v>798</v>
      </c>
      <c r="G35" s="23">
        <v>34131</v>
      </c>
      <c r="H35" s="23">
        <v>45338</v>
      </c>
      <c r="I35" s="24">
        <v>1594</v>
      </c>
      <c r="J35" s="24">
        <v>28035</v>
      </c>
      <c r="K35" s="24">
        <v>61177</v>
      </c>
    </row>
    <row r="36" spans="1:11" ht="17.25">
      <c r="A36" s="13">
        <v>34</v>
      </c>
      <c r="B36" s="14" t="s">
        <v>32</v>
      </c>
      <c r="C36" s="22">
        <v>150</v>
      </c>
      <c r="D36" s="22">
        <v>2470</v>
      </c>
      <c r="E36" s="22">
        <v>5280</v>
      </c>
      <c r="F36" s="23">
        <v>34</v>
      </c>
      <c r="G36" s="23">
        <v>1748</v>
      </c>
      <c r="H36" s="23">
        <v>1836</v>
      </c>
      <c r="I36" s="24">
        <v>81</v>
      </c>
      <c r="J36" s="24">
        <v>1312</v>
      </c>
      <c r="K36" s="24">
        <v>2770</v>
      </c>
    </row>
    <row r="37" spans="1:11" ht="17.25">
      <c r="A37" s="13">
        <v>35</v>
      </c>
      <c r="B37" s="14" t="s">
        <v>34</v>
      </c>
      <c r="C37" s="22">
        <v>931</v>
      </c>
      <c r="D37" s="22">
        <v>18386</v>
      </c>
      <c r="E37" s="22">
        <v>112997</v>
      </c>
      <c r="F37" s="23">
        <v>146</v>
      </c>
      <c r="G37" s="23">
        <v>5481</v>
      </c>
      <c r="H37" s="23">
        <v>41557</v>
      </c>
      <c r="I37" s="24">
        <v>524</v>
      </c>
      <c r="J37" s="24">
        <v>7420</v>
      </c>
      <c r="K37" s="24">
        <v>40653</v>
      </c>
    </row>
    <row r="38" spans="1:11" ht="17.25">
      <c r="A38" s="13">
        <v>36</v>
      </c>
      <c r="B38" s="14" t="s">
        <v>33</v>
      </c>
      <c r="C38" s="22">
        <v>6014</v>
      </c>
      <c r="D38" s="22">
        <v>163526</v>
      </c>
      <c r="E38" s="22">
        <v>1355695</v>
      </c>
      <c r="F38" s="23">
        <v>1381</v>
      </c>
      <c r="G38" s="23">
        <v>56993</v>
      </c>
      <c r="H38" s="23">
        <v>555407</v>
      </c>
      <c r="I38" s="24">
        <v>3197</v>
      </c>
      <c r="J38" s="24">
        <v>73970</v>
      </c>
      <c r="K38" s="24">
        <v>496195</v>
      </c>
    </row>
    <row r="39" spans="1:11" ht="17.25">
      <c r="A39" s="13">
        <v>37</v>
      </c>
      <c r="B39" s="14" t="s">
        <v>35</v>
      </c>
      <c r="C39" s="22">
        <v>5704</v>
      </c>
      <c r="D39" s="22">
        <v>64123</v>
      </c>
      <c r="E39" s="22">
        <v>217286</v>
      </c>
      <c r="F39" s="23">
        <v>1264</v>
      </c>
      <c r="G39" s="23">
        <v>25531</v>
      </c>
      <c r="H39" s="23">
        <v>103670</v>
      </c>
      <c r="I39" s="24">
        <v>2727</v>
      </c>
      <c r="J39" s="24">
        <v>34764</v>
      </c>
      <c r="K39" s="24">
        <v>118664</v>
      </c>
    </row>
    <row r="40" spans="1:11" ht="21">
      <c r="A40" s="17"/>
      <c r="B40" s="18" t="s">
        <v>1</v>
      </c>
      <c r="C40" s="19">
        <f aca="true" t="shared" si="0" ref="C40:K40">SUM(C3:C39)</f>
        <v>103684</v>
      </c>
      <c r="D40" s="19">
        <f t="shared" si="0"/>
        <v>1974014</v>
      </c>
      <c r="E40" s="19">
        <f t="shared" si="0"/>
        <v>8376312</v>
      </c>
      <c r="F40" s="20">
        <f t="shared" si="0"/>
        <v>25798</v>
      </c>
      <c r="G40" s="21">
        <f t="shared" si="0"/>
        <v>728655</v>
      </c>
      <c r="H40" s="21">
        <f t="shared" si="0"/>
        <v>3279534</v>
      </c>
      <c r="I40" s="19">
        <f t="shared" si="0"/>
        <v>51236</v>
      </c>
      <c r="J40" s="19">
        <f>'[1]03'!D40</f>
        <v>822672</v>
      </c>
      <c r="K40" s="19">
        <f t="shared" si="0"/>
        <v>3898726</v>
      </c>
    </row>
    <row r="41" spans="2:11" ht="18">
      <c r="B41" s="3" t="s">
        <v>41</v>
      </c>
      <c r="C41" s="4"/>
      <c r="D41" s="5">
        <f>C40+D40+E40</f>
        <v>10454010</v>
      </c>
      <c r="E41" s="4"/>
      <c r="F41" s="4"/>
      <c r="G41" s="3" t="s">
        <v>42</v>
      </c>
      <c r="H41" s="3"/>
      <c r="I41" s="6"/>
      <c r="J41" s="3"/>
      <c r="K41" s="15">
        <f>SUM(I40:K40)</f>
        <v>4772634</v>
      </c>
    </row>
    <row r="42" spans="9:11" ht="18">
      <c r="I42" s="16"/>
      <c r="K42" s="7">
        <f>K41/D41</f>
        <v>0.45653619998450357</v>
      </c>
    </row>
  </sheetData>
  <sheetProtection/>
  <mergeCells count="1">
    <mergeCell ref="A1:K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</dc:creator>
  <cp:keywords/>
  <dc:description/>
  <cp:lastModifiedBy>Lenovo</cp:lastModifiedBy>
  <cp:lastPrinted>2021-11-11T04:44:38Z</cp:lastPrinted>
  <dcterms:created xsi:type="dcterms:W3CDTF">2019-03-01T08:50:46Z</dcterms:created>
  <dcterms:modified xsi:type="dcterms:W3CDTF">2021-11-11T04:44:41Z</dcterms:modified>
  <cp:category/>
  <cp:version/>
  <cp:contentType/>
  <cp:contentStatus/>
</cp:coreProperties>
</file>